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N:\01_JAVNA NAROČILA\SENG_Javna naročila in ponudbe\JN 40 01_208_2021 Zamenjava enosm. sist 24V, dobava preklopnih baterij, zamenjava preklopne avtomatike DEA\DJN\"/>
    </mc:Choice>
  </mc:AlternateContent>
  <xr:revisionPtr revIDLastSave="0" documentId="13_ncr:1_{B0BE0DDC-FD64-4027-BDDA-DA95ADFB1460}" xr6:coauthVersionLast="47" xr6:coauthVersionMax="47" xr10:uidLastSave="{00000000-0000-0000-0000-000000000000}"/>
  <bookViews>
    <workbookView xWindow="-28920" yWindow="-120" windowWidth="29040" windowHeight="15840" tabRatio="683" xr2:uid="{00000000-000D-0000-FFFF-FFFF00000000}"/>
  </bookViews>
  <sheets>
    <sheet name="Naslovnica" sheetId="4" r:id="rId1"/>
    <sheet name="Skupna cena" sheetId="5" r:id="rId2"/>
    <sheet name="Sklop 1" sheetId="6" r:id="rId3"/>
    <sheet name="Sklop 2" sheetId="12" r:id="rId4"/>
    <sheet name="Sklop 3" sheetId="13" r:id="rId5"/>
  </sheets>
  <definedNames>
    <definedName name="_Hlk19863553" localSheetId="0">Naslovnica!$D$26</definedName>
    <definedName name="_Hlk63870495" localSheetId="2">'Sklop 1'!#REF!</definedName>
    <definedName name="_Hlk63870533" localSheetId="2">'Sklop 1'!#REF!</definedName>
    <definedName name="_Hlk63891566" localSheetId="2">'Sklop 1'!#REF!</definedName>
    <definedName name="_Hlk63892585" localSheetId="2">'Sklop 1'!#REF!</definedName>
    <definedName name="_Hlk63894459" localSheetId="2">'Sklop 1'!#REF!</definedName>
    <definedName name="_Hlk63927178" localSheetId="2">'Sklop 1'!$A$4</definedName>
    <definedName name="_Hlk63934612" localSheetId="2">'Sklop 1'!#REF!</definedName>
    <definedName name="_Hlk63937757" localSheetId="2">'Sklop 1'!#REF!</definedName>
    <definedName name="hit_last" localSheetId="1">'Skupna cena'!$B$13</definedName>
    <definedName name="_xlnm.Print_Area" localSheetId="0">Naslovnica!$A$1:$H$44</definedName>
    <definedName name="_xlnm.Print_Area" localSheetId="1">'Skupna cena'!$A$1:$D$14</definedName>
    <definedName name="_xlnm.Print_Titles" localSheetId="0">Naslovnica!$1:$1</definedName>
    <definedName name="_xlnm.Print_Titles" localSheetId="1">'Skupna cena'!$4:$4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" l="1"/>
  <c r="F17" i="6" s="1"/>
  <c r="C5" i="5" s="1"/>
  <c r="F5" i="12"/>
  <c r="F11" i="12" s="1"/>
  <c r="C6" i="5" s="1"/>
  <c r="F9" i="6"/>
  <c r="F8" i="12"/>
  <c r="F8" i="13"/>
  <c r="F7" i="13"/>
  <c r="F10" i="12"/>
  <c r="F9" i="12"/>
  <c r="F7" i="12"/>
  <c r="F5" i="13" l="1"/>
  <c r="F9" i="13" s="1"/>
  <c r="C7" i="5" s="1"/>
  <c r="F16" i="6" l="1"/>
  <c r="F15" i="6"/>
  <c r="F14" i="6"/>
  <c r="F12" i="6"/>
  <c r="F11" i="6"/>
  <c r="F10" i="6"/>
  <c r="F7" i="6"/>
  <c r="F8" i="6"/>
  <c r="F13" i="6" l="1"/>
  <c r="C8" i="5" l="1"/>
</calcChain>
</file>

<file path=xl/sharedStrings.xml><?xml version="1.0" encoding="utf-8"?>
<sst xmlns="http://schemas.openxmlformats.org/spreadsheetml/2006/main" count="100" uniqueCount="64">
  <si>
    <t>Opomba:</t>
  </si>
  <si>
    <t>1.</t>
  </si>
  <si>
    <t>2.</t>
  </si>
  <si>
    <t>3.</t>
  </si>
  <si>
    <t>kpl</t>
  </si>
  <si>
    <t>DOKUMENTACIJA V ZVEZI Z JAVNIM NAROČILOM</t>
  </si>
  <si>
    <t>ZVEZEK 1</t>
  </si>
  <si>
    <t>Lista cen</t>
  </si>
  <si>
    <t>LISTA CEN ŠT. 0:  SKUPNA CENA</t>
  </si>
  <si>
    <t>EUR</t>
  </si>
  <si>
    <t>SKUPAJ:</t>
  </si>
  <si>
    <t>V kolikor elektronska oblika dokumenta ni enaka tiskanemu izvodu, velja vsebina tiskanega izvoda. Že vstavljene formule v elektronski obliki dokumenta so ponudnikom v pomoč, vendar ponudnik sam odgovarja za njihovo pravilnost in je dolžan preveriti ustreznost formul.</t>
  </si>
  <si>
    <t>Vse cene so v EUR brez DDV. DDV se obračuna po veljavni zakonodaji.</t>
  </si>
  <si>
    <t>Dobava modularnega  napajalnega sistema 24VDC</t>
  </si>
  <si>
    <t>Montaža, priključitev  in spuščanje v pogon napajalnega sistema</t>
  </si>
  <si>
    <t>Tehnična in projektna dokumentacija</t>
  </si>
  <si>
    <t>Enota mere</t>
  </si>
  <si>
    <t>Število enot</t>
  </si>
  <si>
    <t>Cena na enoto</t>
  </si>
  <si>
    <t>Dobava in montaža napajalnega sistema na objektu mHE Pečnik:</t>
  </si>
  <si>
    <t>Dobava in montaža napajalnega sistema na objektu mHE Bača:</t>
  </si>
  <si>
    <t>Dobava in montaža napajalnega sistema na objektu mHE Knežke Ravne 2:</t>
  </si>
  <si>
    <t>Dobava modularnega napajalnega sistema 24VDC/230VAC</t>
  </si>
  <si>
    <t>Dobava in vgradnja akumulatorske baterije na objektu jez Ajba:</t>
  </si>
  <si>
    <t>Dobava akumulatorske baterije 110V</t>
  </si>
  <si>
    <t>Vgradnja in priključitev baterije 110V</t>
  </si>
  <si>
    <t>Dobava in vgradnja akumulatorske baterije na objektu mHE Možnica:</t>
  </si>
  <si>
    <t>Dobava akumulatorske baterije 24VV</t>
  </si>
  <si>
    <t>Vgradnja in priključitev baterije 24VV</t>
  </si>
  <si>
    <t>Popravilo preklopne avtomatike DEA na objektu HE Plave 2:</t>
  </si>
  <si>
    <t>Dobava in zamenjava odklopnikov Q01 in Q02 z motorskim pogonom</t>
  </si>
  <si>
    <t>Dobava in vgradnja HMI panela za upravljanje preklopnega mesta</t>
  </si>
  <si>
    <t>Dobava in zamenjava krmilne elektronike DEA</t>
  </si>
  <si>
    <t>ZVEZEK 3</t>
  </si>
  <si>
    <r>
      <t xml:space="preserve">Interna številka javnega naročila: </t>
    </r>
    <r>
      <rPr>
        <b/>
        <sz val="11"/>
        <rFont val="Arial"/>
        <family val="2"/>
        <charset val="238"/>
      </rPr>
      <t>40 01-208/2021</t>
    </r>
  </si>
  <si>
    <t>ZVEZEK 2.1</t>
  </si>
  <si>
    <t>ZVEZEK 2.2</t>
  </si>
  <si>
    <t>ZVEZEK 2.3</t>
  </si>
  <si>
    <t>ZVEZEK 4</t>
  </si>
  <si>
    <t>Splošni del</t>
  </si>
  <si>
    <t>Št.</t>
  </si>
  <si>
    <t xml:space="preserve">Zamenjava enosmernih napajalnih sistemov, akumulatorskih baterij ter popravilo preklopne avtomatike DEA </t>
  </si>
  <si>
    <t>SKLOP 1 - LISTA CEN</t>
  </si>
  <si>
    <t>SKLOP 2 - LISTA CEN</t>
  </si>
  <si>
    <t>SKLOP 3 - LISTA CEN</t>
  </si>
  <si>
    <t>Sklop 1</t>
  </si>
  <si>
    <t>Sklop 2</t>
  </si>
  <si>
    <t>Sklop 3</t>
  </si>
  <si>
    <t>SKUPAJ SKLOP 1</t>
  </si>
  <si>
    <t>SKUPAJ SKLOP 3</t>
  </si>
  <si>
    <t>SKUPAJ SKLOP 2</t>
  </si>
  <si>
    <t>Zamenjava enosmernih napajalnih sistemov 24 V na objektih mHE Pečnik, mHE Bača in mHE Knežke Ravne 2</t>
  </si>
  <si>
    <t>Zamenjava akumulatorskih baterij enosmernih sistemov na objektih jez Ajba in mHE Možnica</t>
  </si>
  <si>
    <t>Zamenjava dotrajane preklopne avtomatike DEA na objektu HE Plave 2</t>
  </si>
  <si>
    <t>Tehnične specifikacije sklop 2</t>
  </si>
  <si>
    <t>Tehnične specifikacije sklop 1</t>
  </si>
  <si>
    <t>Tehnične specifikacije sklop 3</t>
  </si>
  <si>
    <t>Nova Gorica, oktober 2021</t>
  </si>
  <si>
    <t>Risbe sklop 3</t>
  </si>
  <si>
    <t>SKLOP 2: Dobava in vgradnja baterijskih blokov na objektih mHE Možnica in jez Ajba</t>
  </si>
  <si>
    <t>SKLOP 3:Popravilo preklopne avtomatike DEA na HE Plave 2</t>
  </si>
  <si>
    <t>SKLOP 1: Zamenjava enosmernih napajalnih sistemov 24 v na objektih mHE Pečnik, mHE Bača in mHE Knežke Ravne</t>
  </si>
  <si>
    <t xml:space="preserve">           SKLOP 3: Popravilo preklopne avtomatike DEA na HE Plave 2</t>
  </si>
  <si>
    <t>Cena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</si>
</sst>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#,##0.00;&quot;&quot;"/>
    <numFmt numFmtId="165" formatCode="#,##0;#,##0;&quot;&quot;"/>
    <numFmt numFmtId="166" formatCode="0.00\ &quot;€&quot;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Verdana"/>
      <family val="2"/>
      <charset val="238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Verdana"/>
      <family val="2"/>
      <charset val="238"/>
    </font>
    <font>
      <b/>
      <sz val="12"/>
      <name val="Times New Roman"/>
      <family val="1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Verdan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Arial"/>
      <family val="2"/>
      <charset val="238"/>
    </font>
    <font>
      <i/>
      <sz val="10"/>
      <name val="Times New Roman"/>
      <family val="1"/>
    </font>
    <font>
      <sz val="11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4"/>
      <name val="Verdana"/>
      <family val="2"/>
      <charset val="238"/>
    </font>
    <font>
      <b/>
      <i/>
      <sz val="11"/>
      <name val="Times New Roman"/>
      <family val="1"/>
    </font>
    <font>
      <b/>
      <sz val="10"/>
      <name val="Verdana"/>
      <family val="2"/>
      <charset val="238"/>
    </font>
    <font>
      <b/>
      <sz val="9"/>
      <name val="Verdana"/>
      <family val="2"/>
      <charset val="238"/>
    </font>
    <font>
      <i/>
      <sz val="11"/>
      <name val="Times New Roman"/>
      <family val="1"/>
    </font>
    <font>
      <b/>
      <sz val="11"/>
      <name val="Arial Narrow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name val="Calibri"/>
      <family val="2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2" fillId="0" borderId="0"/>
  </cellStyleXfs>
  <cellXfs count="124">
    <xf numFmtId="0" fontId="0" fillId="0" borderId="0" xfId="0"/>
    <xf numFmtId="164" fontId="4" fillId="0" borderId="0" xfId="3" applyNumberFormat="1" applyFont="1"/>
    <xf numFmtId="165" fontId="4" fillId="0" borderId="0" xfId="3" applyNumberFormat="1" applyFont="1"/>
    <xf numFmtId="0" fontId="4" fillId="0" borderId="0" xfId="3" applyFont="1"/>
    <xf numFmtId="0" fontId="4" fillId="0" borderId="0" xfId="2" applyFont="1"/>
    <xf numFmtId="0" fontId="4" fillId="0" borderId="0" xfId="3" applyFont="1" applyAlignment="1">
      <alignment wrapText="1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justify"/>
    </xf>
    <xf numFmtId="0" fontId="4" fillId="0" borderId="0" xfId="3" applyFont="1" applyBorder="1" applyAlignment="1">
      <alignment wrapText="1"/>
    </xf>
    <xf numFmtId="165" fontId="5" fillId="0" borderId="0" xfId="2" applyNumberFormat="1" applyFont="1" applyBorder="1" applyAlignment="1">
      <alignment horizontal="center"/>
    </xf>
    <xf numFmtId="165" fontId="4" fillId="0" borderId="0" xfId="3" applyNumberFormat="1" applyFont="1" applyBorder="1"/>
    <xf numFmtId="165" fontId="4" fillId="0" borderId="0" xfId="3" applyNumberFormat="1" applyFont="1" applyBorder="1" applyAlignment="1">
      <alignment wrapText="1"/>
    </xf>
    <xf numFmtId="0" fontId="4" fillId="0" borderId="0" xfId="3" applyFont="1" applyBorder="1" applyAlignment="1">
      <alignment horizontal="center"/>
    </xf>
    <xf numFmtId="164" fontId="4" fillId="0" borderId="0" xfId="3" applyNumberFormat="1" applyFont="1" applyBorder="1"/>
    <xf numFmtId="0" fontId="4" fillId="0" borderId="0" xfId="3" applyFont="1" applyBorder="1"/>
    <xf numFmtId="0" fontId="4" fillId="0" borderId="0" xfId="3" applyFont="1" applyBorder="1" applyAlignment="1">
      <alignment horizontal="justify"/>
    </xf>
    <xf numFmtId="49" fontId="3" fillId="0" borderId="0" xfId="3" applyNumberFormat="1" applyFont="1" applyBorder="1" applyAlignment="1">
      <alignment horizontal="left"/>
    </xf>
    <xf numFmtId="164" fontId="3" fillId="0" borderId="0" xfId="1" applyNumberFormat="1" applyFont="1" applyBorder="1"/>
    <xf numFmtId="165" fontId="3" fillId="0" borderId="0" xfId="1" applyNumberFormat="1" applyFont="1" applyBorder="1"/>
    <xf numFmtId="0" fontId="3" fillId="0" borderId="0" xfId="1" applyFont="1" applyBorder="1"/>
    <xf numFmtId="0" fontId="8" fillId="0" borderId="0" xfId="5" applyFont="1" applyAlignment="1">
      <alignment vertical="center" wrapText="1"/>
    </xf>
    <xf numFmtId="0" fontId="7" fillId="0" borderId="0" xfId="4" applyFont="1" applyAlignment="1">
      <alignment horizontal="center"/>
    </xf>
    <xf numFmtId="49" fontId="9" fillId="0" borderId="0" xfId="5" applyNumberFormat="1" applyFont="1" applyAlignment="1">
      <alignment horizontal="center" vertical="center" wrapText="1"/>
    </xf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 wrapText="1"/>
    </xf>
    <xf numFmtId="0" fontId="13" fillId="0" borderId="0" xfId="4" applyFont="1" applyAlignment="1">
      <alignment vertical="center"/>
    </xf>
    <xf numFmtId="0" fontId="10" fillId="0" borderId="0" xfId="4" applyFont="1" applyAlignment="1">
      <alignment horizontal="center" wrapText="1"/>
    </xf>
    <xf numFmtId="0" fontId="14" fillId="0" borderId="0" xfId="4" applyFont="1" applyAlignment="1">
      <alignment horizontal="center"/>
    </xf>
    <xf numFmtId="0" fontId="15" fillId="0" borderId="0" xfId="4" applyFont="1" applyAlignment="1">
      <alignment horizontal="center" vertical="center" wrapText="1"/>
    </xf>
    <xf numFmtId="0" fontId="16" fillId="0" borderId="0" xfId="5" applyFont="1" applyAlignment="1">
      <alignment vertical="center" wrapText="1"/>
    </xf>
    <xf numFmtId="0" fontId="17" fillId="0" borderId="0" xfId="5" applyFont="1" applyAlignment="1">
      <alignment vertical="center" wrapText="1"/>
    </xf>
    <xf numFmtId="0" fontId="18" fillId="0" borderId="0" xfId="4" applyFont="1" applyAlignment="1">
      <alignment vertical="center"/>
    </xf>
    <xf numFmtId="0" fontId="19" fillId="0" borderId="0" xfId="5" applyFont="1" applyAlignment="1">
      <alignment vertical="center" wrapText="1"/>
    </xf>
    <xf numFmtId="0" fontId="14" fillId="0" borderId="0" xfId="4" applyFont="1" applyAlignment="1">
      <alignment horizontal="center" wrapText="1"/>
    </xf>
    <xf numFmtId="0" fontId="21" fillId="0" borderId="1" xfId="4" applyFont="1" applyBorder="1" applyAlignment="1">
      <alignment horizontal="left" vertical="center" wrapText="1"/>
    </xf>
    <xf numFmtId="0" fontId="22" fillId="0" borderId="1" xfId="4" applyFont="1" applyBorder="1" applyAlignment="1">
      <alignment horizontal="left" vertical="center" wrapText="1"/>
    </xf>
    <xf numFmtId="0" fontId="13" fillId="0" borderId="0" xfId="4" applyFont="1" applyAlignment="1">
      <alignment horizontal="center" vertical="center" wrapText="1"/>
    </xf>
    <xf numFmtId="0" fontId="23" fillId="0" borderId="0" xfId="4" applyFont="1" applyAlignment="1">
      <alignment horizontal="center" wrapText="1"/>
    </xf>
    <xf numFmtId="49" fontId="24" fillId="0" borderId="0" xfId="5" applyNumberFormat="1" applyFont="1" applyAlignment="1">
      <alignment horizontal="center" vertical="center" wrapText="1"/>
    </xf>
    <xf numFmtId="0" fontId="25" fillId="0" borderId="0" xfId="4" applyFont="1" applyAlignment="1">
      <alignment horizontal="center" wrapText="1"/>
    </xf>
    <xf numFmtId="0" fontId="25" fillId="0" borderId="0" xfId="4" applyFont="1" applyAlignment="1">
      <alignment horizontal="center"/>
    </xf>
    <xf numFmtId="0" fontId="23" fillId="0" borderId="0" xfId="4" applyFont="1" applyAlignment="1">
      <alignment horizontal="center"/>
    </xf>
    <xf numFmtId="17" fontId="25" fillId="0" borderId="0" xfId="4" applyNumberFormat="1" applyFont="1" applyAlignment="1">
      <alignment horizontal="center"/>
    </xf>
    <xf numFmtId="17" fontId="26" fillId="0" borderId="0" xfId="4" applyNumberFormat="1" applyFont="1" applyAlignment="1">
      <alignment horizontal="center"/>
    </xf>
    <xf numFmtId="0" fontId="27" fillId="0" borderId="0" xfId="5" applyFont="1" applyAlignment="1">
      <alignment horizontal="justify" vertical="center" wrapText="1"/>
    </xf>
    <xf numFmtId="49" fontId="6" fillId="0" borderId="0" xfId="4" applyNumberFormat="1" applyAlignment="1">
      <alignment horizontal="left" vertical="top"/>
    </xf>
    <xf numFmtId="0" fontId="6" fillId="0" borderId="0" xfId="4" applyAlignment="1">
      <alignment vertical="top" wrapText="1"/>
    </xf>
    <xf numFmtId="0" fontId="6" fillId="0" borderId="0" xfId="4" applyAlignment="1">
      <alignment horizontal="right" vertical="top"/>
    </xf>
    <xf numFmtId="0" fontId="6" fillId="0" borderId="0" xfId="5" applyFont="1" applyAlignment="1">
      <alignment vertical="top"/>
    </xf>
    <xf numFmtId="49" fontId="28" fillId="0" borderId="0" xfId="4" applyNumberFormat="1" applyFont="1" applyAlignment="1">
      <alignment horizontal="left" vertical="center"/>
    </xf>
    <xf numFmtId="0" fontId="6" fillId="0" borderId="0" xfId="4" applyAlignment="1">
      <alignment vertical="center" wrapText="1"/>
    </xf>
    <xf numFmtId="49" fontId="28" fillId="0" borderId="0" xfId="4" applyNumberFormat="1" applyFont="1" applyAlignment="1">
      <alignment horizontal="center" vertical="top"/>
    </xf>
    <xf numFmtId="0" fontId="28" fillId="0" borderId="0" xfId="4" applyFont="1" applyAlignment="1">
      <alignment horizontal="center" vertical="top" wrapText="1"/>
    </xf>
    <xf numFmtId="0" fontId="28" fillId="0" borderId="0" xfId="4" applyFont="1" applyAlignment="1">
      <alignment horizontal="right" vertical="top"/>
    </xf>
    <xf numFmtId="0" fontId="28" fillId="0" borderId="0" xfId="4" quotePrefix="1" applyFont="1" applyAlignment="1">
      <alignment horizontal="left" vertical="center"/>
    </xf>
    <xf numFmtId="0" fontId="28" fillId="0" borderId="0" xfId="4" applyFont="1" applyAlignment="1">
      <alignment horizontal="left" vertical="center"/>
    </xf>
    <xf numFmtId="0" fontId="28" fillId="0" borderId="0" xfId="5" applyFont="1" applyAlignment="1">
      <alignment vertical="top"/>
    </xf>
    <xf numFmtId="0" fontId="6" fillId="0" borderId="0" xfId="4" applyAlignment="1">
      <alignment horizontal="left" vertical="center"/>
    </xf>
    <xf numFmtId="0" fontId="28" fillId="0" borderId="0" xfId="5" applyFont="1" applyAlignment="1">
      <alignment vertical="center"/>
    </xf>
    <xf numFmtId="0" fontId="28" fillId="0" borderId="0" xfId="4" applyFont="1" applyAlignment="1">
      <alignment horizontal="left" vertical="center" wrapText="1"/>
    </xf>
    <xf numFmtId="0" fontId="28" fillId="0" borderId="0" xfId="4" applyFont="1" applyAlignment="1">
      <alignment horizontal="right" vertical="center"/>
    </xf>
    <xf numFmtId="0" fontId="13" fillId="0" borderId="0" xfId="4" applyFont="1" applyAlignment="1">
      <alignment wrapText="1"/>
    </xf>
    <xf numFmtId="49" fontId="6" fillId="0" borderId="0" xfId="5" applyNumberFormat="1" applyFont="1" applyAlignment="1">
      <alignment horizontal="left" vertical="top"/>
    </xf>
    <xf numFmtId="0" fontId="6" fillId="0" borderId="0" xfId="5" applyFont="1" applyAlignment="1">
      <alignment horizontal="justify" vertical="top" wrapText="1"/>
    </xf>
    <xf numFmtId="164" fontId="6" fillId="0" borderId="0" xfId="5" applyNumberFormat="1" applyFont="1" applyAlignment="1">
      <alignment horizontal="right" vertical="top"/>
    </xf>
    <xf numFmtId="0" fontId="6" fillId="0" borderId="0" xfId="4" applyAlignment="1">
      <alignment horizontal="left" vertical="center" wrapText="1"/>
    </xf>
    <xf numFmtId="0" fontId="13" fillId="0" borderId="0" xfId="4" applyFont="1" applyAlignment="1">
      <alignment horizontal="center"/>
    </xf>
    <xf numFmtId="1" fontId="4" fillId="0" borderId="0" xfId="3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4" fillId="0" borderId="0" xfId="3" applyNumberFormat="1" applyFont="1" applyAlignment="1">
      <alignment horizontal="center"/>
    </xf>
    <xf numFmtId="0" fontId="20" fillId="0" borderId="0" xfId="4" applyFont="1" applyAlignment="1">
      <alignment wrapText="1"/>
    </xf>
    <xf numFmtId="0" fontId="30" fillId="0" borderId="0" xfId="5" applyFont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2" fillId="3" borderId="5" xfId="0" applyFont="1" applyFill="1" applyBorder="1" applyAlignment="1">
      <alignment vertical="center" wrapText="1"/>
    </xf>
    <xf numFmtId="0" fontId="31" fillId="3" borderId="5" xfId="0" applyFont="1" applyFill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166" fontId="31" fillId="3" borderId="5" xfId="0" applyNumberFormat="1" applyFont="1" applyFill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1" fontId="31" fillId="3" borderId="5" xfId="0" applyNumberFormat="1" applyFont="1" applyFill="1" applyBorder="1" applyAlignment="1">
      <alignment vertical="center" wrapText="1"/>
    </xf>
    <xf numFmtId="166" fontId="31" fillId="4" borderId="5" xfId="0" applyNumberFormat="1" applyFont="1" applyFill="1" applyBorder="1" applyAlignment="1">
      <alignment horizontal="center" vertical="center" wrapText="1"/>
    </xf>
    <xf numFmtId="166" fontId="33" fillId="0" borderId="5" xfId="0" applyNumberFormat="1" applyFont="1" applyBorder="1" applyAlignment="1">
      <alignment horizontal="center" vertical="center" wrapText="1"/>
    </xf>
    <xf numFmtId="1" fontId="33" fillId="0" borderId="5" xfId="0" applyNumberFormat="1" applyFont="1" applyBorder="1" applyAlignment="1">
      <alignment horizontal="center" vertical="center" wrapText="1"/>
    </xf>
    <xf numFmtId="1" fontId="33" fillId="0" borderId="5" xfId="0" applyNumberFormat="1" applyFont="1" applyFill="1" applyBorder="1" applyAlignment="1">
      <alignment horizontal="center" vertical="center" wrapText="1"/>
    </xf>
    <xf numFmtId="0" fontId="19" fillId="0" borderId="0" xfId="5" applyFont="1" applyFill="1" applyAlignment="1">
      <alignment vertical="center" wrapText="1"/>
    </xf>
    <xf numFmtId="0" fontId="20" fillId="0" borderId="0" xfId="4" applyFont="1" applyFill="1" applyAlignment="1">
      <alignment vertical="center"/>
    </xf>
    <xf numFmtId="0" fontId="21" fillId="0" borderId="6" xfId="4" applyFont="1" applyBorder="1" applyAlignment="1">
      <alignment horizontal="left" vertical="center" wrapText="1"/>
    </xf>
    <xf numFmtId="0" fontId="21" fillId="0" borderId="7" xfId="4" applyFont="1" applyBorder="1" applyAlignment="1">
      <alignment horizontal="left" vertical="center" wrapText="1"/>
    </xf>
    <xf numFmtId="0" fontId="21" fillId="2" borderId="8" xfId="4" applyFont="1" applyFill="1" applyBorder="1" applyAlignment="1">
      <alignment horizontal="left" vertical="center" wrapText="1"/>
    </xf>
    <xf numFmtId="0" fontId="22" fillId="2" borderId="9" xfId="4" applyFont="1" applyFill="1" applyBorder="1" applyAlignment="1">
      <alignment horizontal="left" vertical="center" wrapText="1"/>
    </xf>
    <xf numFmtId="0" fontId="21" fillId="0" borderId="7" xfId="5" applyFont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vertical="center" wrapText="1"/>
    </xf>
    <xf numFmtId="166" fontId="33" fillId="0" borderId="11" xfId="0" applyNumberFormat="1" applyFont="1" applyBorder="1" applyAlignment="1">
      <alignment horizontal="center" vertical="center" wrapText="1"/>
    </xf>
    <xf numFmtId="1" fontId="33" fillId="0" borderId="11" xfId="0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vertical="center" wrapText="1"/>
    </xf>
    <xf numFmtId="166" fontId="31" fillId="3" borderId="3" xfId="0" applyNumberFormat="1" applyFont="1" applyFill="1" applyBorder="1" applyAlignment="1">
      <alignment vertical="center" wrapText="1"/>
    </xf>
    <xf numFmtId="1" fontId="31" fillId="3" borderId="3" xfId="0" applyNumberFormat="1" applyFont="1" applyFill="1" applyBorder="1" applyAlignment="1">
      <alignment vertical="center" wrapText="1"/>
    </xf>
    <xf numFmtId="166" fontId="31" fillId="4" borderId="3" xfId="0" applyNumberFormat="1" applyFont="1" applyFill="1" applyBorder="1" applyAlignment="1">
      <alignment horizontal="center" vertical="center" wrapText="1"/>
    </xf>
    <xf numFmtId="166" fontId="28" fillId="0" borderId="0" xfId="4" applyNumberFormat="1" applyFont="1" applyAlignment="1">
      <alignment horizontal="right" vertical="center"/>
    </xf>
    <xf numFmtId="0" fontId="28" fillId="0" borderId="0" xfId="5" applyFont="1" applyAlignment="1">
      <alignment horizontal="center" vertical="center"/>
    </xf>
    <xf numFmtId="0" fontId="36" fillId="0" borderId="0" xfId="5" applyFont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20" fillId="0" borderId="0" xfId="4" applyFont="1" applyFill="1" applyAlignment="1">
      <alignment horizontal="center" vertical="center"/>
    </xf>
    <xf numFmtId="0" fontId="7" fillId="0" borderId="0" xfId="4" applyFont="1" applyAlignment="1">
      <alignment horizontal="center"/>
    </xf>
    <xf numFmtId="0" fontId="12" fillId="0" borderId="0" xfId="4" applyFont="1" applyAlignment="1">
      <alignment horizontal="center" vertical="center"/>
    </xf>
    <xf numFmtId="0" fontId="10" fillId="0" borderId="0" xfId="4" applyFont="1" applyAlignment="1">
      <alignment horizontal="center" wrapText="1"/>
    </xf>
    <xf numFmtId="0" fontId="13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6" fillId="0" borderId="0" xfId="4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6" fillId="0" borderId="0" xfId="5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13" fillId="0" borderId="0" xfId="4" applyFont="1" applyAlignment="1">
      <alignment horizontal="left" wrapText="1"/>
    </xf>
    <xf numFmtId="0" fontId="20" fillId="0" borderId="0" xfId="4" applyFont="1" applyAlignment="1">
      <alignment horizontal="left" vertical="center" wrapText="1"/>
    </xf>
    <xf numFmtId="0" fontId="29" fillId="0" borderId="0" xfId="5" applyFont="1" applyAlignment="1">
      <alignment horizontal="left" vertical="top" wrapText="1"/>
    </xf>
  </cellXfs>
  <cellStyles count="6">
    <cellStyle name="Navadno" xfId="0" builtinId="0"/>
    <cellStyle name="Navadno 2" xfId="1" xr:uid="{00000000-0005-0000-0000-000001000000}"/>
    <cellStyle name="Navadno 3" xfId="4" xr:uid="{770CA18F-8421-41DC-A274-77E1C5ED57B8}"/>
    <cellStyle name="Navadno_13Prelivi" xfId="2" xr:uid="{00000000-0005-0000-0000-000004000000}"/>
    <cellStyle name="Navadno_15natokzidovi" xfId="3" xr:uid="{00000000-0005-0000-0000-000005000000}"/>
    <cellStyle name="Navadno_1JEZOVNAZGRADBA" xfId="5" xr:uid="{30213CC7-554D-454D-B6D3-94FCC842A8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67BD-B745-496D-A482-6C64EA61DD2A}">
  <sheetPr>
    <pageSetUpPr fitToPage="1"/>
  </sheetPr>
  <dimension ref="A1:H55"/>
  <sheetViews>
    <sheetView tabSelected="1" view="pageBreakPreview" zoomScale="130" zoomScaleNormal="100" zoomScaleSheetLayoutView="130" zoomScalePageLayoutView="130" workbookViewId="0">
      <selection activeCell="B19" sqref="B19"/>
    </sheetView>
  </sheetViews>
  <sheetFormatPr defaultColWidth="8.140625" defaultRowHeight="15.75" outlineLevelRow="1" x14ac:dyDescent="0.25"/>
  <cols>
    <col min="1" max="1" width="7" style="20" customWidth="1"/>
    <col min="2" max="2" width="5.42578125" style="44" customWidth="1"/>
    <col min="3" max="3" width="2.140625" style="44" customWidth="1"/>
    <col min="4" max="4" width="19.7109375" style="22" customWidth="1"/>
    <col min="5" max="5" width="64" style="20" customWidth="1"/>
    <col min="6" max="6" width="2.140625" style="20" customWidth="1"/>
    <col min="7" max="7" width="0.5703125" style="20" hidden="1" customWidth="1"/>
    <col min="8" max="16384" width="8.140625" style="20"/>
  </cols>
  <sheetData>
    <row r="1" spans="2:8" x14ac:dyDescent="0.2">
      <c r="B1" s="111"/>
      <c r="C1" s="111"/>
      <c r="D1" s="111"/>
    </row>
    <row r="2" spans="2:8" x14ac:dyDescent="0.2">
      <c r="B2" s="21"/>
      <c r="C2" s="21"/>
    </row>
    <row r="3" spans="2:8" x14ac:dyDescent="0.25">
      <c r="B3" s="23"/>
      <c r="C3" s="23"/>
      <c r="D3" s="24"/>
    </row>
    <row r="4" spans="2:8" ht="23.25" x14ac:dyDescent="0.25">
      <c r="B4" s="112" t="s">
        <v>5</v>
      </c>
      <c r="C4" s="112"/>
      <c r="D4" s="112"/>
      <c r="E4" s="112"/>
      <c r="F4" s="112"/>
      <c r="G4" s="112"/>
      <c r="H4" s="25"/>
    </row>
    <row r="5" spans="2:8" x14ac:dyDescent="0.2">
      <c r="B5" s="113"/>
      <c r="C5" s="113"/>
      <c r="D5" s="113"/>
    </row>
    <row r="6" spans="2:8" x14ac:dyDescent="0.2">
      <c r="B6" s="26"/>
      <c r="C6" s="26"/>
      <c r="D6" s="26"/>
    </row>
    <row r="7" spans="2:8" x14ac:dyDescent="0.2">
      <c r="B7" s="26"/>
      <c r="C7" s="26"/>
      <c r="D7" s="26"/>
    </row>
    <row r="8" spans="2:8" x14ac:dyDescent="0.2">
      <c r="B8" s="26"/>
      <c r="C8" s="26"/>
      <c r="D8" s="26"/>
    </row>
    <row r="9" spans="2:8" x14ac:dyDescent="0.2">
      <c r="B9" s="26"/>
      <c r="C9" s="26"/>
      <c r="D9" s="26"/>
    </row>
    <row r="10" spans="2:8" s="29" customFormat="1" ht="15" x14ac:dyDescent="0.2">
      <c r="B10" s="27"/>
      <c r="C10" s="27"/>
      <c r="D10" s="28"/>
    </row>
    <row r="11" spans="2:8" s="30" customFormat="1" ht="15" x14ac:dyDescent="0.2">
      <c r="B11" s="27"/>
      <c r="C11" s="27"/>
      <c r="D11" s="28"/>
    </row>
    <row r="12" spans="2:8" s="30" customFormat="1" ht="20.25" outlineLevel="1" x14ac:dyDescent="0.25">
      <c r="B12" s="115" t="s">
        <v>41</v>
      </c>
      <c r="C12" s="115"/>
      <c r="D12" s="115"/>
      <c r="E12" s="115"/>
      <c r="F12" s="115"/>
      <c r="G12" s="115"/>
      <c r="H12" s="31"/>
    </row>
    <row r="13" spans="2:8" s="30" customFormat="1" ht="20.25" outlineLevel="1" x14ac:dyDescent="0.25">
      <c r="B13" s="116"/>
      <c r="C13" s="116"/>
      <c r="D13" s="116"/>
      <c r="E13" s="116"/>
      <c r="F13" s="116"/>
      <c r="G13" s="116"/>
      <c r="H13" s="31"/>
    </row>
    <row r="14" spans="2:8" s="30" customFormat="1" ht="20.25" outlineLevel="1" x14ac:dyDescent="0.25">
      <c r="B14" s="116"/>
      <c r="C14" s="116"/>
      <c r="D14" s="116"/>
      <c r="E14" s="116"/>
      <c r="F14" s="116"/>
      <c r="G14" s="116"/>
      <c r="H14" s="31"/>
    </row>
    <row r="15" spans="2:8" s="30" customFormat="1" ht="4.5" customHeight="1" outlineLevel="1" x14ac:dyDescent="0.25">
      <c r="B15" s="116"/>
      <c r="C15" s="116"/>
      <c r="D15" s="116"/>
      <c r="E15" s="116"/>
      <c r="F15" s="116"/>
      <c r="G15" s="116"/>
      <c r="H15" s="31"/>
    </row>
    <row r="16" spans="2:8" s="30" customFormat="1" ht="36.75" customHeight="1" x14ac:dyDescent="0.25">
      <c r="B16" s="117" t="s">
        <v>61</v>
      </c>
      <c r="C16" s="118"/>
      <c r="D16" s="118"/>
      <c r="E16" s="118"/>
      <c r="F16" s="118"/>
      <c r="G16" s="118"/>
    </row>
    <row r="17" spans="2:8" s="71" customFormat="1" ht="36.75" customHeight="1" x14ac:dyDescent="0.25">
      <c r="B17" s="117" t="s">
        <v>59</v>
      </c>
      <c r="C17" s="118"/>
      <c r="D17" s="118"/>
      <c r="E17" s="118"/>
      <c r="F17" s="118"/>
      <c r="G17" s="118"/>
    </row>
    <row r="18" spans="2:8" s="71" customFormat="1" ht="18" x14ac:dyDescent="0.25">
      <c r="B18" s="119" t="s">
        <v>62</v>
      </c>
      <c r="C18" s="120" t="s">
        <v>60</v>
      </c>
      <c r="D18" s="120"/>
      <c r="E18" s="120"/>
      <c r="F18" s="120"/>
      <c r="G18" s="107"/>
    </row>
    <row r="19" spans="2:8" s="30" customFormat="1" ht="15" x14ac:dyDescent="0.25">
      <c r="C19" s="66"/>
      <c r="D19" s="66"/>
      <c r="E19" s="66"/>
      <c r="F19" s="66"/>
    </row>
    <row r="20" spans="2:8" s="30" customFormat="1" ht="15" x14ac:dyDescent="0.25">
      <c r="C20" s="66"/>
      <c r="D20" s="66"/>
      <c r="E20" s="66"/>
      <c r="F20" s="66"/>
    </row>
    <row r="21" spans="2:8" s="32" customFormat="1" ht="15" x14ac:dyDescent="0.25">
      <c r="B21" s="114"/>
      <c r="C21" s="114"/>
      <c r="D21" s="114"/>
    </row>
    <row r="22" spans="2:8" s="85" customFormat="1" ht="15" x14ac:dyDescent="0.25">
      <c r="B22" s="110" t="s">
        <v>34</v>
      </c>
      <c r="C22" s="110"/>
      <c r="D22" s="110"/>
      <c r="E22" s="110"/>
      <c r="F22" s="110"/>
      <c r="G22" s="110"/>
      <c r="H22" s="86"/>
    </row>
    <row r="23" spans="2:8" s="32" customFormat="1" ht="15" x14ac:dyDescent="0.2">
      <c r="B23" s="33"/>
      <c r="C23" s="33"/>
      <c r="D23" s="28"/>
    </row>
    <row r="24" spans="2:8" s="32" customFormat="1" ht="17.25" customHeight="1" x14ac:dyDescent="0.25">
      <c r="B24" s="108"/>
      <c r="C24" s="108"/>
      <c r="D24" s="108"/>
    </row>
    <row r="25" spans="2:8" s="32" customFormat="1" ht="18.75" customHeight="1" x14ac:dyDescent="0.25">
      <c r="B25" s="108"/>
      <c r="C25" s="108"/>
      <c r="D25" s="108"/>
    </row>
    <row r="26" spans="2:8" s="32" customFormat="1" x14ac:dyDescent="0.25">
      <c r="D26" s="34" t="s">
        <v>6</v>
      </c>
      <c r="E26" s="35" t="s">
        <v>39</v>
      </c>
    </row>
    <row r="27" spans="2:8" s="32" customFormat="1" x14ac:dyDescent="0.25">
      <c r="D27" s="34" t="s">
        <v>35</v>
      </c>
      <c r="E27" s="35" t="s">
        <v>55</v>
      </c>
    </row>
    <row r="28" spans="2:8" s="32" customFormat="1" x14ac:dyDescent="0.25">
      <c r="D28" s="34" t="s">
        <v>36</v>
      </c>
      <c r="E28" s="35" t="s">
        <v>54</v>
      </c>
    </row>
    <row r="29" spans="2:8" s="32" customFormat="1" ht="16.5" thickBot="1" x14ac:dyDescent="0.3">
      <c r="D29" s="87" t="s">
        <v>37</v>
      </c>
      <c r="E29" s="35" t="s">
        <v>56</v>
      </c>
    </row>
    <row r="30" spans="2:8" s="32" customFormat="1" ht="16.5" thickBot="1" x14ac:dyDescent="0.3">
      <c r="D30" s="89" t="s">
        <v>33</v>
      </c>
      <c r="E30" s="90" t="s">
        <v>7</v>
      </c>
    </row>
    <row r="31" spans="2:8" s="32" customFormat="1" x14ac:dyDescent="0.25">
      <c r="D31" s="88" t="s">
        <v>38</v>
      </c>
      <c r="E31" s="91" t="s">
        <v>58</v>
      </c>
    </row>
    <row r="32" spans="2:8" s="29" customFormat="1" ht="18.75" customHeight="1" x14ac:dyDescent="0.25">
      <c r="D32" s="38"/>
      <c r="E32" s="30"/>
    </row>
    <row r="33" spans="1:8" s="29" customFormat="1" ht="18" customHeight="1" x14ac:dyDescent="0.25">
      <c r="B33" s="36"/>
      <c r="C33" s="36"/>
      <c r="D33" s="22"/>
      <c r="E33" s="20"/>
    </row>
    <row r="34" spans="1:8" s="30" customFormat="1" ht="15" customHeight="1" x14ac:dyDescent="0.25">
      <c r="B34" s="37"/>
      <c r="C34" s="37"/>
      <c r="D34" s="22"/>
      <c r="E34" s="20"/>
    </row>
    <row r="35" spans="1:8" x14ac:dyDescent="0.2">
      <c r="B35" s="39"/>
      <c r="C35" s="39"/>
    </row>
    <row r="36" spans="1:8" x14ac:dyDescent="0.2">
      <c r="B36" s="39"/>
      <c r="C36" s="39"/>
    </row>
    <row r="37" spans="1:8" x14ac:dyDescent="0.2">
      <c r="B37" s="39"/>
      <c r="C37" s="39"/>
    </row>
    <row r="38" spans="1:8" x14ac:dyDescent="0.2">
      <c r="B38" s="40"/>
      <c r="C38" s="40"/>
      <c r="D38" s="109" t="s">
        <v>57</v>
      </c>
      <c r="E38" s="109"/>
    </row>
    <row r="39" spans="1:8" x14ac:dyDescent="0.2">
      <c r="B39" s="40"/>
      <c r="C39" s="40"/>
    </row>
    <row r="40" spans="1:8" ht="18" x14ac:dyDescent="0.25">
      <c r="B40" s="41"/>
      <c r="C40" s="41"/>
    </row>
    <row r="41" spans="1:8" s="22" customFormat="1" x14ac:dyDescent="0.2">
      <c r="A41" s="20"/>
      <c r="B41" s="40"/>
      <c r="C41" s="40"/>
      <c r="E41" s="20"/>
      <c r="F41" s="20"/>
      <c r="G41" s="20"/>
      <c r="H41" s="20"/>
    </row>
    <row r="42" spans="1:8" s="22" customFormat="1" x14ac:dyDescent="0.2">
      <c r="A42" s="20"/>
      <c r="B42" s="23"/>
      <c r="C42" s="23"/>
      <c r="E42" s="20"/>
      <c r="F42" s="20"/>
      <c r="G42" s="20"/>
      <c r="H42" s="20"/>
    </row>
    <row r="43" spans="1:8" s="22" customFormat="1" x14ac:dyDescent="0.2">
      <c r="A43" s="20"/>
      <c r="B43" s="40"/>
      <c r="C43" s="40"/>
      <c r="E43" s="20"/>
      <c r="F43" s="20"/>
      <c r="G43" s="20"/>
      <c r="H43" s="20"/>
    </row>
    <row r="44" spans="1:8" s="22" customFormat="1" x14ac:dyDescent="0.2">
      <c r="A44" s="20"/>
      <c r="B44" s="23"/>
      <c r="C44" s="23"/>
      <c r="E44" s="20"/>
      <c r="F44" s="20"/>
      <c r="G44" s="20"/>
      <c r="H44" s="20"/>
    </row>
    <row r="50" spans="1:8" s="22" customFormat="1" x14ac:dyDescent="0.2">
      <c r="A50" s="20"/>
      <c r="B50" s="40"/>
      <c r="C50" s="40"/>
      <c r="E50" s="20"/>
      <c r="F50" s="20"/>
      <c r="G50" s="20"/>
      <c r="H50" s="20"/>
    </row>
    <row r="51" spans="1:8" s="22" customFormat="1" x14ac:dyDescent="0.2">
      <c r="A51" s="20"/>
      <c r="B51" s="40"/>
      <c r="C51" s="40"/>
      <c r="E51" s="20"/>
      <c r="F51" s="20"/>
      <c r="G51" s="20"/>
      <c r="H51" s="20"/>
    </row>
    <row r="52" spans="1:8" s="22" customFormat="1" x14ac:dyDescent="0.2">
      <c r="A52" s="20"/>
      <c r="B52" s="40"/>
      <c r="C52" s="40"/>
      <c r="E52" s="20"/>
      <c r="F52" s="20"/>
      <c r="G52" s="20"/>
      <c r="H52" s="20"/>
    </row>
    <row r="53" spans="1:8" s="22" customFormat="1" x14ac:dyDescent="0.2">
      <c r="A53" s="20"/>
      <c r="B53" s="42"/>
      <c r="C53" s="42"/>
      <c r="E53" s="20"/>
      <c r="F53" s="20"/>
      <c r="G53" s="20"/>
      <c r="H53" s="20"/>
    </row>
    <row r="54" spans="1:8" s="22" customFormat="1" x14ac:dyDescent="0.2">
      <c r="A54" s="20"/>
      <c r="B54" s="40"/>
      <c r="C54" s="40"/>
      <c r="E54" s="20"/>
      <c r="F54" s="20"/>
      <c r="G54" s="20"/>
      <c r="H54" s="20"/>
    </row>
    <row r="55" spans="1:8" s="22" customFormat="1" x14ac:dyDescent="0.15">
      <c r="A55" s="20"/>
      <c r="B55" s="43"/>
      <c r="C55" s="43"/>
      <c r="E55" s="20"/>
      <c r="F55" s="20"/>
      <c r="G55" s="20"/>
      <c r="H55" s="20"/>
    </row>
  </sheetData>
  <sheetProtection algorithmName="SHA-512" hashValue="opjwOZpSX6Zq0WwBem2wp2wlsZxA4MQNp5VbK6iYHg3RmShlosDMUnlmIP+Z/iwtI8Iiw/ZtEtGU+SmnHXwPOQ==" saltValue="ZvxQl2CPMTctHyEbEBxcig==" spinCount="100000" sheet="1" objects="1" scenarios="1"/>
  <mergeCells count="12">
    <mergeCell ref="B24:D24"/>
    <mergeCell ref="B25:D25"/>
    <mergeCell ref="D38:E38"/>
    <mergeCell ref="B22:G22"/>
    <mergeCell ref="B1:D1"/>
    <mergeCell ref="B4:G4"/>
    <mergeCell ref="B5:D5"/>
    <mergeCell ref="B21:D21"/>
    <mergeCell ref="B12:G15"/>
    <mergeCell ref="B16:G16"/>
    <mergeCell ref="B17:G17"/>
    <mergeCell ref="B18:F18"/>
  </mergeCells>
  <printOptions horizontalCentered="1"/>
  <pageMargins left="0.74803149606299213" right="0.74803149606299213" top="1.3779527559055118" bottom="1.1811023622047245" header="0.59055118110236227" footer="0.59055118110236227"/>
  <pageSetup paperSize="9" scale="79" fitToHeight="0" orientation="portrait" r:id="rId1"/>
  <headerFooter alignWithMargins="0">
    <oddHeader>&amp;L&amp;9
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1DF0-8C99-4A9D-AE05-9CFE29906593}">
  <dimension ref="A1:D19"/>
  <sheetViews>
    <sheetView view="pageBreakPreview" zoomScale="130" zoomScaleNormal="100" zoomScaleSheetLayoutView="130" workbookViewId="0">
      <selection activeCell="B8" sqref="B8"/>
    </sheetView>
  </sheetViews>
  <sheetFormatPr defaultColWidth="8" defaultRowHeight="21" customHeight="1" x14ac:dyDescent="0.25"/>
  <cols>
    <col min="1" max="1" width="8" style="62" customWidth="1"/>
    <col min="2" max="2" width="61.42578125" style="63" customWidth="1"/>
    <col min="3" max="3" width="19" style="64" customWidth="1"/>
    <col min="4" max="4" width="6.85546875" style="48" customWidth="1"/>
    <col min="5" max="5" width="8" style="48"/>
    <col min="6" max="8" width="4.5703125" style="48" customWidth="1"/>
    <col min="9" max="16384" width="8" style="48"/>
  </cols>
  <sheetData>
    <row r="1" spans="1:4" ht="21" customHeight="1" x14ac:dyDescent="0.25">
      <c r="A1" s="45"/>
      <c r="B1" s="46"/>
      <c r="C1" s="47"/>
    </row>
    <row r="2" spans="1:4" ht="21" customHeight="1" x14ac:dyDescent="0.25">
      <c r="A2" s="49" t="s">
        <v>8</v>
      </c>
      <c r="B2" s="50"/>
      <c r="C2" s="47"/>
    </row>
    <row r="3" spans="1:4" ht="21" customHeight="1" x14ac:dyDescent="0.25">
      <c r="A3" s="45"/>
      <c r="B3" s="46"/>
      <c r="C3" s="47"/>
    </row>
    <row r="4" spans="1:4" ht="16.5" x14ac:dyDescent="0.25">
      <c r="A4" s="51"/>
      <c r="B4" s="52"/>
      <c r="C4" s="53"/>
    </row>
    <row r="5" spans="1:4" s="56" customFormat="1" ht="33" x14ac:dyDescent="0.25">
      <c r="A5" s="54" t="s">
        <v>45</v>
      </c>
      <c r="B5" s="59" t="s">
        <v>51</v>
      </c>
      <c r="C5" s="105">
        <f>'Sklop 1'!F17</f>
        <v>0</v>
      </c>
      <c r="D5" s="106" t="s">
        <v>9</v>
      </c>
    </row>
    <row r="6" spans="1:4" s="56" customFormat="1" ht="33" x14ac:dyDescent="0.25">
      <c r="A6" s="54" t="s">
        <v>46</v>
      </c>
      <c r="B6" s="59" t="s">
        <v>52</v>
      </c>
      <c r="C6" s="105">
        <f>'Sklop 2'!F11</f>
        <v>0</v>
      </c>
      <c r="D6" s="106" t="s">
        <v>9</v>
      </c>
    </row>
    <row r="7" spans="1:4" s="56" customFormat="1" ht="33" x14ac:dyDescent="0.25">
      <c r="A7" s="54" t="s">
        <v>47</v>
      </c>
      <c r="B7" s="59" t="s">
        <v>53</v>
      </c>
      <c r="C7" s="105">
        <f>'Sklop 3'!F9</f>
        <v>0</v>
      </c>
      <c r="D7" s="106" t="s">
        <v>9</v>
      </c>
    </row>
    <row r="8" spans="1:4" s="56" customFormat="1" ht="20.25" customHeight="1" x14ac:dyDescent="0.25">
      <c r="A8" s="57"/>
      <c r="B8" s="55" t="s">
        <v>10</v>
      </c>
      <c r="C8" s="105">
        <f>SUM(C5:C7)</f>
        <v>0</v>
      </c>
      <c r="D8" s="106" t="s">
        <v>9</v>
      </c>
    </row>
    <row r="9" spans="1:4" s="56" customFormat="1" ht="23.25" customHeight="1" x14ac:dyDescent="0.25">
      <c r="A9" s="49"/>
      <c r="B9" s="59"/>
      <c r="C9" s="60"/>
      <c r="D9" s="58"/>
    </row>
    <row r="10" spans="1:4" s="56" customFormat="1" ht="23.25" customHeight="1" x14ac:dyDescent="0.25">
      <c r="A10" s="49"/>
      <c r="B10" s="121"/>
      <c r="C10" s="121"/>
      <c r="D10" s="61"/>
    </row>
    <row r="11" spans="1:4" s="58" customFormat="1" ht="21" customHeight="1" x14ac:dyDescent="0.25">
      <c r="A11" s="62"/>
      <c r="B11" s="63"/>
      <c r="C11" s="64"/>
    </row>
    <row r="12" spans="1:4" s="58" customFormat="1" ht="28.15" customHeight="1" x14ac:dyDescent="0.2">
      <c r="A12" s="62"/>
      <c r="B12" s="70" t="s">
        <v>0</v>
      </c>
      <c r="C12" s="64"/>
    </row>
    <row r="13" spans="1:4" s="58" customFormat="1" ht="63.6" customHeight="1" x14ac:dyDescent="0.25">
      <c r="A13" s="62"/>
      <c r="B13" s="122" t="s">
        <v>11</v>
      </c>
      <c r="C13" s="122"/>
      <c r="D13" s="65"/>
    </row>
    <row r="14" spans="1:4" s="58" customFormat="1" ht="22.9" customHeight="1" x14ac:dyDescent="0.25">
      <c r="A14" s="62"/>
      <c r="B14" s="123" t="s">
        <v>12</v>
      </c>
      <c r="C14" s="123"/>
    </row>
    <row r="15" spans="1:4" s="58" customFormat="1" ht="16.5" x14ac:dyDescent="0.25">
      <c r="A15" s="62"/>
      <c r="B15" s="63"/>
      <c r="C15" s="64"/>
    </row>
    <row r="16" spans="1:4" s="58" customFormat="1" ht="21" customHeight="1" x14ac:dyDescent="0.25">
      <c r="A16" s="62"/>
      <c r="B16" s="63"/>
      <c r="C16" s="64"/>
    </row>
    <row r="17" spans="1:4" s="58" customFormat="1" ht="21" customHeight="1" x14ac:dyDescent="0.25">
      <c r="A17" s="62"/>
      <c r="B17" s="63"/>
      <c r="C17" s="64"/>
      <c r="D17" s="48"/>
    </row>
    <row r="18" spans="1:4" s="58" customFormat="1" ht="21" customHeight="1" x14ac:dyDescent="0.25">
      <c r="A18" s="62"/>
      <c r="B18" s="63"/>
      <c r="C18" s="64"/>
      <c r="D18" s="48"/>
    </row>
    <row r="19" spans="1:4" s="58" customFormat="1" ht="21" customHeight="1" x14ac:dyDescent="0.25">
      <c r="A19" s="62"/>
      <c r="B19" s="63"/>
      <c r="C19" s="64"/>
      <c r="D19" s="48"/>
    </row>
  </sheetData>
  <sheetProtection algorithmName="SHA-512" hashValue="Vm71cz3Jlcp5jjl7Q2dwEDMYysCdkX0xPXbFUNokftqss5j+NZkwcuxnva7Km7Vv8EbeaY9l3J6/QOXZU2i9KQ==" saltValue="EAQaijdc6scS93G3cT0gaA==" spinCount="100000" sheet="1" objects="1" scenarios="1"/>
  <mergeCells count="3">
    <mergeCell ref="B10:C10"/>
    <mergeCell ref="B13:C13"/>
    <mergeCell ref="B14:C14"/>
  </mergeCells>
  <phoneticPr fontId="35" type="noConversion"/>
  <printOptions horizontalCentered="1"/>
  <pageMargins left="0.74803149606299213" right="0.74803149606299213" top="1.3779527559055118" bottom="1.1811023622047245" header="0.59055118110236227" footer="0.59055118110236227"/>
  <pageSetup paperSize="9" orientation="landscape" r:id="rId1"/>
  <headerFooter alignWithMargins="0">
    <oddFooter>&amp;C&amp;"Arial,Navadno"Stran: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5F0D-4F33-431F-A9D3-0910CA46AEFD}">
  <dimension ref="A1:G17"/>
  <sheetViews>
    <sheetView zoomScale="115" zoomScaleNormal="115" workbookViewId="0">
      <selection activeCell="F4" sqref="F4"/>
    </sheetView>
  </sheetViews>
  <sheetFormatPr defaultColWidth="9.140625" defaultRowHeight="12.75" x14ac:dyDescent="0.2"/>
  <cols>
    <col min="1" max="1" width="5" style="69" customWidth="1"/>
    <col min="2" max="2" width="54.140625" style="7" customWidth="1"/>
    <col min="3" max="3" width="7.28515625" style="6" customWidth="1"/>
    <col min="4" max="4" width="10.7109375" style="69" customWidth="1"/>
    <col min="5" max="5" width="10.7109375" style="1" customWidth="1"/>
    <col min="6" max="6" width="11.5703125" style="2" customWidth="1"/>
    <col min="7" max="7" width="11" style="2" customWidth="1"/>
    <col min="8" max="16384" width="9.140625" style="3"/>
  </cols>
  <sheetData>
    <row r="1" spans="1:7" s="14" customFormat="1" x14ac:dyDescent="0.2">
      <c r="A1" s="67"/>
      <c r="B1" s="15"/>
      <c r="C1" s="12"/>
      <c r="D1" s="67"/>
      <c r="E1" s="13"/>
      <c r="F1" s="10"/>
      <c r="G1" s="10"/>
    </row>
    <row r="2" spans="1:7" s="19" customFormat="1" ht="15.75" x14ac:dyDescent="0.25">
      <c r="A2" s="68"/>
      <c r="B2" s="16" t="s">
        <v>42</v>
      </c>
      <c r="C2" s="17"/>
      <c r="D2" s="68"/>
      <c r="E2" s="17"/>
      <c r="F2" s="18"/>
      <c r="G2" s="18"/>
    </row>
    <row r="3" spans="1:7" s="19" customFormat="1" ht="16.5" thickBot="1" x14ac:dyDescent="0.3">
      <c r="A3" s="68"/>
      <c r="B3" s="16"/>
      <c r="C3" s="17"/>
      <c r="D3" s="68"/>
      <c r="E3" s="17"/>
      <c r="F3" s="18"/>
      <c r="G3" s="18"/>
    </row>
    <row r="4" spans="1:7" s="14" customFormat="1" ht="18.75" thickBot="1" x14ac:dyDescent="0.25">
      <c r="A4" s="72" t="s">
        <v>40</v>
      </c>
      <c r="B4" s="73"/>
      <c r="C4" s="73" t="s">
        <v>16</v>
      </c>
      <c r="D4" s="73" t="s">
        <v>17</v>
      </c>
      <c r="E4" s="73" t="s">
        <v>18</v>
      </c>
      <c r="F4" s="73" t="s">
        <v>63</v>
      </c>
      <c r="G4" s="10"/>
    </row>
    <row r="5" spans="1:7" ht="13.5" thickBot="1" x14ac:dyDescent="0.25">
      <c r="A5" s="93" t="s">
        <v>1</v>
      </c>
      <c r="B5" s="74" t="s">
        <v>19</v>
      </c>
      <c r="C5" s="75"/>
      <c r="D5" s="75"/>
      <c r="E5" s="75"/>
      <c r="F5" s="81">
        <f>SUM(F6:F8)</f>
        <v>0</v>
      </c>
      <c r="G5" s="10"/>
    </row>
    <row r="6" spans="1:7" ht="13.5" thickBot="1" x14ac:dyDescent="0.25">
      <c r="A6" s="95"/>
      <c r="B6" s="76" t="s">
        <v>13</v>
      </c>
      <c r="C6" s="82" t="s">
        <v>4</v>
      </c>
      <c r="D6" s="83">
        <v>1</v>
      </c>
      <c r="E6" s="82">
        <v>0</v>
      </c>
      <c r="F6" s="82">
        <v>0</v>
      </c>
      <c r="G6" s="10"/>
    </row>
    <row r="7" spans="1:7" s="5" customFormat="1" ht="13.5" thickBot="1" x14ac:dyDescent="0.25">
      <c r="A7" s="95"/>
      <c r="B7" s="76" t="s">
        <v>14</v>
      </c>
      <c r="C7" s="82" t="s">
        <v>4</v>
      </c>
      <c r="D7" s="83">
        <v>1</v>
      </c>
      <c r="E7" s="82">
        <v>0</v>
      </c>
      <c r="F7" s="82">
        <f>D7*E7</f>
        <v>0</v>
      </c>
      <c r="G7" s="11"/>
    </row>
    <row r="8" spans="1:7" s="5" customFormat="1" ht="13.5" thickBot="1" x14ac:dyDescent="0.25">
      <c r="A8" s="95"/>
      <c r="B8" s="76" t="s">
        <v>15</v>
      </c>
      <c r="C8" s="82" t="s">
        <v>4</v>
      </c>
      <c r="D8" s="83">
        <v>1</v>
      </c>
      <c r="E8" s="82">
        <v>0</v>
      </c>
      <c r="F8" s="82">
        <f>D8*E8</f>
        <v>0</v>
      </c>
      <c r="G8" s="11"/>
    </row>
    <row r="9" spans="1:7" s="5" customFormat="1" ht="13.5" thickBot="1" x14ac:dyDescent="0.25">
      <c r="A9" s="93" t="s">
        <v>2</v>
      </c>
      <c r="B9" s="74" t="s">
        <v>20</v>
      </c>
      <c r="C9" s="77"/>
      <c r="D9" s="80"/>
      <c r="E9" s="77"/>
      <c r="F9" s="81">
        <f>SUM(F10:F12)</f>
        <v>0</v>
      </c>
      <c r="G9" s="11"/>
    </row>
    <row r="10" spans="1:7" s="4" customFormat="1" ht="13.5" thickBot="1" x14ac:dyDescent="0.25">
      <c r="A10" s="95"/>
      <c r="B10" s="76" t="s">
        <v>13</v>
      </c>
      <c r="C10" s="82" t="s">
        <v>4</v>
      </c>
      <c r="D10" s="83">
        <v>1</v>
      </c>
      <c r="E10" s="82">
        <v>0</v>
      </c>
      <c r="F10" s="82">
        <f>D10*E10</f>
        <v>0</v>
      </c>
      <c r="G10" s="9"/>
    </row>
    <row r="11" spans="1:7" s="5" customFormat="1" ht="13.5" thickBot="1" x14ac:dyDescent="0.25">
      <c r="A11" s="95"/>
      <c r="B11" s="76" t="s">
        <v>14</v>
      </c>
      <c r="C11" s="82" t="s">
        <v>4</v>
      </c>
      <c r="D11" s="83">
        <v>1</v>
      </c>
      <c r="E11" s="82">
        <v>0</v>
      </c>
      <c r="F11" s="82">
        <f>D11*E11</f>
        <v>0</v>
      </c>
      <c r="G11" s="11"/>
    </row>
    <row r="12" spans="1:7" s="5" customFormat="1" ht="13.5" thickBot="1" x14ac:dyDescent="0.25">
      <c r="A12" s="95"/>
      <c r="B12" s="76" t="s">
        <v>15</v>
      </c>
      <c r="C12" s="82" t="s">
        <v>4</v>
      </c>
      <c r="D12" s="83">
        <v>1</v>
      </c>
      <c r="E12" s="82">
        <v>0</v>
      </c>
      <c r="F12" s="82">
        <f>D12*E12</f>
        <v>0</v>
      </c>
      <c r="G12" s="11"/>
    </row>
    <row r="13" spans="1:7" s="5" customFormat="1" ht="13.5" thickBot="1" x14ac:dyDescent="0.25">
      <c r="A13" s="93" t="s">
        <v>3</v>
      </c>
      <c r="B13" s="74" t="s">
        <v>21</v>
      </c>
      <c r="C13" s="77"/>
      <c r="D13" s="80"/>
      <c r="E13" s="77"/>
      <c r="F13" s="81">
        <f>SUM(F14:F16)</f>
        <v>0</v>
      </c>
      <c r="G13" s="11"/>
    </row>
    <row r="14" spans="1:7" s="5" customFormat="1" ht="13.5" thickBot="1" x14ac:dyDescent="0.25">
      <c r="A14" s="94"/>
      <c r="B14" s="79" t="s">
        <v>22</v>
      </c>
      <c r="C14" s="82" t="s">
        <v>4</v>
      </c>
      <c r="D14" s="84">
        <v>1</v>
      </c>
      <c r="E14" s="82">
        <v>0</v>
      </c>
      <c r="F14" s="82">
        <f>D14*E14</f>
        <v>0</v>
      </c>
      <c r="G14" s="11"/>
    </row>
    <row r="15" spans="1:7" s="5" customFormat="1" ht="13.5" thickBot="1" x14ac:dyDescent="0.25">
      <c r="A15" s="94"/>
      <c r="B15" s="78" t="s">
        <v>14</v>
      </c>
      <c r="C15" s="82" t="s">
        <v>4</v>
      </c>
      <c r="D15" s="84">
        <v>1</v>
      </c>
      <c r="E15" s="82">
        <v>0</v>
      </c>
      <c r="F15" s="82">
        <f>D15*E15</f>
        <v>0</v>
      </c>
      <c r="G15" s="11"/>
    </row>
    <row r="16" spans="1:7" s="5" customFormat="1" ht="13.5" thickBot="1" x14ac:dyDescent="0.25">
      <c r="A16" s="96"/>
      <c r="B16" s="97" t="s">
        <v>15</v>
      </c>
      <c r="C16" s="98" t="s">
        <v>4</v>
      </c>
      <c r="D16" s="99">
        <v>1</v>
      </c>
      <c r="E16" s="98">
        <v>0</v>
      </c>
      <c r="F16" s="98">
        <f>D16*E16</f>
        <v>0</v>
      </c>
      <c r="G16" s="11"/>
    </row>
    <row r="17" spans="1:7" s="8" customFormat="1" ht="13.5" thickBot="1" x14ac:dyDescent="0.25">
      <c r="A17" s="100"/>
      <c r="B17" s="101" t="s">
        <v>48</v>
      </c>
      <c r="C17" s="102"/>
      <c r="D17" s="103"/>
      <c r="E17" s="102"/>
      <c r="F17" s="104">
        <f>SUM(F5,F9,F13)</f>
        <v>0</v>
      </c>
      <c r="G17" s="11"/>
    </row>
  </sheetData>
  <sheetProtection algorithmName="SHA-512" hashValue="ozCj6n/+MuthXEQdMlbaVtQ+BHYUxI32Gj/l7/ofjloGVoHLaAaDc1Sp0jLfYGZ+KvOOzHzfn3Tiv0n4V4uwOQ==" saltValue="gQrS8pwUwSsMB+BCub855Q==" spinCount="100000" sheet="1" objects="1" scenarios="1"/>
  <pageMargins left="0.7" right="0.7" top="0.75" bottom="0.75" header="0.3" footer="0.3"/>
  <pageSetup paperSize="9" orientation="landscape" r:id="rId1"/>
  <ignoredErrors>
    <ignoredError sqref="F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C7CF4-A131-4E26-859A-2B66605A2FE1}">
  <dimension ref="A1:G11"/>
  <sheetViews>
    <sheetView topLeftCell="A4" zoomScale="115" zoomScaleNormal="115" workbookViewId="0">
      <selection activeCell="B34" sqref="B34:B36"/>
    </sheetView>
  </sheetViews>
  <sheetFormatPr defaultColWidth="9.140625" defaultRowHeight="12.75" x14ac:dyDescent="0.2"/>
  <cols>
    <col min="1" max="1" width="5" style="69" customWidth="1"/>
    <col min="2" max="2" width="54.140625" style="7" customWidth="1"/>
    <col min="3" max="3" width="7.28515625" style="6" customWidth="1"/>
    <col min="4" max="4" width="10.7109375" style="69" customWidth="1"/>
    <col min="5" max="5" width="10.7109375" style="1" customWidth="1"/>
    <col min="6" max="6" width="10.7109375" style="2" customWidth="1"/>
    <col min="7" max="7" width="11" style="2" customWidth="1"/>
    <col min="8" max="16384" width="9.140625" style="3"/>
  </cols>
  <sheetData>
    <row r="1" spans="1:7" s="14" customFormat="1" x14ac:dyDescent="0.2">
      <c r="A1" s="67"/>
      <c r="B1" s="15"/>
      <c r="C1" s="12"/>
      <c r="D1" s="67"/>
      <c r="E1" s="13"/>
      <c r="F1" s="10"/>
      <c r="G1" s="10"/>
    </row>
    <row r="2" spans="1:7" s="19" customFormat="1" ht="15.75" x14ac:dyDescent="0.25">
      <c r="A2" s="68"/>
      <c r="B2" s="16" t="s">
        <v>43</v>
      </c>
      <c r="C2" s="17"/>
      <c r="D2" s="68"/>
      <c r="E2" s="17"/>
      <c r="F2" s="18"/>
      <c r="G2" s="18"/>
    </row>
    <row r="3" spans="1:7" s="19" customFormat="1" ht="16.5" thickBot="1" x14ac:dyDescent="0.3">
      <c r="A3" s="68"/>
      <c r="B3" s="16"/>
      <c r="C3" s="17"/>
      <c r="D3" s="68"/>
      <c r="E3" s="17"/>
      <c r="F3" s="18"/>
      <c r="G3" s="18"/>
    </row>
    <row r="4" spans="1:7" s="14" customFormat="1" ht="18.75" thickBot="1" x14ac:dyDescent="0.25">
      <c r="A4" s="72" t="s">
        <v>40</v>
      </c>
      <c r="B4" s="73"/>
      <c r="C4" s="73" t="s">
        <v>16</v>
      </c>
      <c r="D4" s="73" t="s">
        <v>17</v>
      </c>
      <c r="E4" s="73" t="s">
        <v>18</v>
      </c>
      <c r="F4" s="73" t="s">
        <v>63</v>
      </c>
      <c r="G4" s="10"/>
    </row>
    <row r="5" spans="1:7" s="5" customFormat="1" ht="13.5" thickBot="1" x14ac:dyDescent="0.25">
      <c r="A5" s="93" t="s">
        <v>1</v>
      </c>
      <c r="B5" s="74" t="s">
        <v>23</v>
      </c>
      <c r="C5" s="77"/>
      <c r="D5" s="80"/>
      <c r="E5" s="77"/>
      <c r="F5" s="81">
        <f>SUM(F6:F7)</f>
        <v>0</v>
      </c>
      <c r="G5" s="11"/>
    </row>
    <row r="6" spans="1:7" s="5" customFormat="1" ht="13.5" thickBot="1" x14ac:dyDescent="0.25">
      <c r="A6" s="94"/>
      <c r="B6" s="92" t="s">
        <v>24</v>
      </c>
      <c r="C6" s="82" t="s">
        <v>4</v>
      </c>
      <c r="D6" s="83">
        <v>1</v>
      </c>
      <c r="E6" s="82">
        <v>0</v>
      </c>
      <c r="F6" s="82">
        <v>0</v>
      </c>
      <c r="G6" s="11"/>
    </row>
    <row r="7" spans="1:7" s="5" customFormat="1" ht="13.5" thickBot="1" x14ac:dyDescent="0.25">
      <c r="A7" s="94"/>
      <c r="B7" s="92" t="s">
        <v>25</v>
      </c>
      <c r="C7" s="82" t="s">
        <v>4</v>
      </c>
      <c r="D7" s="83">
        <v>1</v>
      </c>
      <c r="E7" s="82">
        <v>0</v>
      </c>
      <c r="F7" s="82">
        <f>D7*E7</f>
        <v>0</v>
      </c>
      <c r="G7" s="11"/>
    </row>
    <row r="8" spans="1:7" s="5" customFormat="1" ht="13.5" thickBot="1" x14ac:dyDescent="0.25">
      <c r="A8" s="93" t="s">
        <v>2</v>
      </c>
      <c r="B8" s="74" t="s">
        <v>26</v>
      </c>
      <c r="C8" s="77"/>
      <c r="D8" s="80"/>
      <c r="E8" s="77"/>
      <c r="F8" s="81">
        <f>SUM(F9:F10)</f>
        <v>0</v>
      </c>
      <c r="G8" s="11"/>
    </row>
    <row r="9" spans="1:7" s="5" customFormat="1" ht="13.5" thickBot="1" x14ac:dyDescent="0.25">
      <c r="A9" s="94"/>
      <c r="B9" s="92" t="s">
        <v>27</v>
      </c>
      <c r="C9" s="82" t="s">
        <v>4</v>
      </c>
      <c r="D9" s="83">
        <v>1</v>
      </c>
      <c r="E9" s="82">
        <v>0</v>
      </c>
      <c r="F9" s="82">
        <f>D9*E9</f>
        <v>0</v>
      </c>
      <c r="G9" s="11"/>
    </row>
    <row r="10" spans="1:7" s="5" customFormat="1" ht="13.5" thickBot="1" x14ac:dyDescent="0.25">
      <c r="A10" s="94"/>
      <c r="B10" s="92" t="s">
        <v>28</v>
      </c>
      <c r="C10" s="82" t="s">
        <v>4</v>
      </c>
      <c r="D10" s="83">
        <v>1</v>
      </c>
      <c r="E10" s="82">
        <v>0</v>
      </c>
      <c r="F10" s="82">
        <f>D10*E10</f>
        <v>0</v>
      </c>
      <c r="G10" s="11"/>
    </row>
    <row r="11" spans="1:7" s="8" customFormat="1" ht="13.5" thickBot="1" x14ac:dyDescent="0.25">
      <c r="A11" s="100"/>
      <c r="B11" s="101" t="s">
        <v>50</v>
      </c>
      <c r="C11" s="102"/>
      <c r="D11" s="103"/>
      <c r="E11" s="102"/>
      <c r="F11" s="104">
        <f>SUM(F5,F8)</f>
        <v>0</v>
      </c>
      <c r="G11" s="11"/>
    </row>
  </sheetData>
  <sheetProtection algorithmName="SHA-512" hashValue="GRbxMImXtKRCGmPxemequS9hz1xLPQ3Hj0J5gBhCTrKa51sCt4Rcgw+N/BrnCtG4Fd7CyQmyxY0Wr/7SuGnh6Q==" saltValue="k6t2t5X4+Co5lWPQxJsfsA==" spinCount="100000" sheet="1" objects="1" scenarios="1"/>
  <pageMargins left="0.7" right="0.7" top="0.75" bottom="0.75" header="0.3" footer="0.3"/>
  <pageSetup paperSize="9" orientation="landscape" r:id="rId1"/>
  <ignoredErrors>
    <ignoredError sqref="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8A10-E5C5-44A1-A943-712E3E1DBD96}">
  <dimension ref="A1:G9"/>
  <sheetViews>
    <sheetView zoomScale="115" zoomScaleNormal="115" workbookViewId="0">
      <selection activeCell="I21" sqref="I21"/>
    </sheetView>
  </sheetViews>
  <sheetFormatPr defaultColWidth="9.140625" defaultRowHeight="12.75" x14ac:dyDescent="0.2"/>
  <cols>
    <col min="1" max="1" width="5" style="69" customWidth="1"/>
    <col min="2" max="2" width="54.140625" style="7" customWidth="1"/>
    <col min="3" max="3" width="7.28515625" style="6" customWidth="1"/>
    <col min="4" max="4" width="10.7109375" style="69" customWidth="1"/>
    <col min="5" max="5" width="10.7109375" style="1" customWidth="1"/>
    <col min="6" max="6" width="10.7109375" style="2" customWidth="1"/>
    <col min="7" max="7" width="11" style="2" customWidth="1"/>
    <col min="8" max="16384" width="9.140625" style="3"/>
  </cols>
  <sheetData>
    <row r="1" spans="1:7" s="14" customFormat="1" x14ac:dyDescent="0.2">
      <c r="A1" s="67"/>
      <c r="B1" s="15"/>
      <c r="C1" s="12"/>
      <c r="D1" s="67"/>
      <c r="E1" s="13"/>
      <c r="F1" s="10"/>
      <c r="G1" s="10"/>
    </row>
    <row r="2" spans="1:7" s="19" customFormat="1" ht="15.75" x14ac:dyDescent="0.25">
      <c r="A2" s="68"/>
      <c r="B2" s="16" t="s">
        <v>44</v>
      </c>
      <c r="C2" s="17"/>
      <c r="D2" s="68"/>
      <c r="E2" s="17"/>
      <c r="F2" s="18"/>
      <c r="G2" s="18"/>
    </row>
    <row r="3" spans="1:7" s="19" customFormat="1" ht="16.5" thickBot="1" x14ac:dyDescent="0.3">
      <c r="A3" s="68"/>
      <c r="B3" s="16"/>
      <c r="C3" s="17"/>
      <c r="D3" s="68"/>
      <c r="E3" s="17"/>
      <c r="F3" s="18"/>
      <c r="G3" s="18"/>
    </row>
    <row r="4" spans="1:7" s="14" customFormat="1" ht="18.75" thickBot="1" x14ac:dyDescent="0.25">
      <c r="A4" s="72" t="s">
        <v>40</v>
      </c>
      <c r="B4" s="73"/>
      <c r="C4" s="73" t="s">
        <v>16</v>
      </c>
      <c r="D4" s="73" t="s">
        <v>17</v>
      </c>
      <c r="E4" s="73" t="s">
        <v>18</v>
      </c>
      <c r="F4" s="73" t="s">
        <v>63</v>
      </c>
      <c r="G4" s="10"/>
    </row>
    <row r="5" spans="1:7" s="5" customFormat="1" ht="13.5" thickBot="1" x14ac:dyDescent="0.25">
      <c r="A5" s="93" t="s">
        <v>1</v>
      </c>
      <c r="B5" s="74" t="s">
        <v>29</v>
      </c>
      <c r="C5" s="77"/>
      <c r="D5" s="80"/>
      <c r="E5" s="77"/>
      <c r="F5" s="81">
        <f>SUM(F6:F8)</f>
        <v>0</v>
      </c>
      <c r="G5" s="11"/>
    </row>
    <row r="6" spans="1:7" s="5" customFormat="1" ht="13.5" thickBot="1" x14ac:dyDescent="0.25">
      <c r="A6" s="94"/>
      <c r="B6" s="92" t="s">
        <v>30</v>
      </c>
      <c r="C6" s="82" t="s">
        <v>4</v>
      </c>
      <c r="D6" s="83">
        <v>1</v>
      </c>
      <c r="E6" s="82">
        <v>0</v>
      </c>
      <c r="F6" s="82">
        <v>0</v>
      </c>
      <c r="G6" s="11"/>
    </row>
    <row r="7" spans="1:7" s="5" customFormat="1" ht="13.5" thickBot="1" x14ac:dyDescent="0.25">
      <c r="A7" s="94"/>
      <c r="B7" s="92" t="s">
        <v>31</v>
      </c>
      <c r="C7" s="82" t="s">
        <v>4</v>
      </c>
      <c r="D7" s="83">
        <v>1</v>
      </c>
      <c r="E7" s="82">
        <v>0</v>
      </c>
      <c r="F7" s="82">
        <f>D7*E7</f>
        <v>0</v>
      </c>
      <c r="G7" s="11"/>
    </row>
    <row r="8" spans="1:7" s="5" customFormat="1" ht="13.5" thickBot="1" x14ac:dyDescent="0.25">
      <c r="A8" s="94"/>
      <c r="B8" s="92" t="s">
        <v>32</v>
      </c>
      <c r="C8" s="82" t="s">
        <v>4</v>
      </c>
      <c r="D8" s="83">
        <v>1</v>
      </c>
      <c r="E8" s="82">
        <v>0</v>
      </c>
      <c r="F8" s="82">
        <f>D8*E8</f>
        <v>0</v>
      </c>
      <c r="G8" s="11"/>
    </row>
    <row r="9" spans="1:7" s="8" customFormat="1" ht="13.5" thickBot="1" x14ac:dyDescent="0.25">
      <c r="A9" s="100"/>
      <c r="B9" s="101" t="s">
        <v>49</v>
      </c>
      <c r="C9" s="102"/>
      <c r="D9" s="103"/>
      <c r="E9" s="102"/>
      <c r="F9" s="104">
        <f>SUM(F5)</f>
        <v>0</v>
      </c>
      <c r="G9" s="11"/>
    </row>
  </sheetData>
  <sheetProtection algorithmName="SHA-512" hashValue="Iq4XuxF3Pii26xnOFVoQhiufZnLdWCbzkC440oEEpTbpavKKR5ntcO+Ddt+1SycR8ga7OSdSnzTBIv7AvkfP6g==" saltValue="O6UI35wbqVUWwlzv2ZTcYg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7</vt:i4>
      </vt:variant>
    </vt:vector>
  </HeadingPairs>
  <TitlesOfParts>
    <vt:vector size="12" baseType="lpstr">
      <vt:lpstr>Naslovnica</vt:lpstr>
      <vt:lpstr>Skupna cena</vt:lpstr>
      <vt:lpstr>Sklop 1</vt:lpstr>
      <vt:lpstr>Sklop 2</vt:lpstr>
      <vt:lpstr>Sklop 3</vt:lpstr>
      <vt:lpstr>Naslovnica!_Hlk19863553</vt:lpstr>
      <vt:lpstr>'Sklop 1'!_Hlk63927178</vt:lpstr>
      <vt:lpstr>'Skupna cena'!hit_last</vt:lpstr>
      <vt:lpstr>Naslovnica!Področje_tiskanja</vt:lpstr>
      <vt:lpstr>'Skupna cena'!Področje_tiskanja</vt:lpstr>
      <vt:lpstr>Naslovnica!Tiskanje_naslovov</vt:lpstr>
      <vt:lpstr>'Skupna cena'!Tiskanje_naslovov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Tomažič</dc:creator>
  <cp:lastModifiedBy>Mateja Bonutti Cijan</cp:lastModifiedBy>
  <cp:lastPrinted>2021-10-06T13:42:50Z</cp:lastPrinted>
  <dcterms:created xsi:type="dcterms:W3CDTF">2015-06-05T18:19:34Z</dcterms:created>
  <dcterms:modified xsi:type="dcterms:W3CDTF">2021-10-15T10:36:15Z</dcterms:modified>
</cp:coreProperties>
</file>